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3 SIPOT\A123Fr02D_2T\"/>
    </mc:Choice>
  </mc:AlternateContent>
  <bookViews>
    <workbookView xWindow="0" yWindow="0" windowWidth="20490" windowHeight="775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I12" i="1" l="1"/>
  <c r="I11" i="1"/>
  <c r="D8" i="1"/>
  <c r="I15" i="1" l="1"/>
  <c r="D15" i="1"/>
  <c r="I14" i="1"/>
  <c r="D14" i="1"/>
  <c r="I13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<sst xmlns="http://schemas.openxmlformats.org/spreadsheetml/2006/main" count="160" uniqueCount="76">
  <si>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</si>
  <si>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</si>
  <si>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</si>
  <si>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</si>
  <si>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</si>
  <si>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</si>
  <si>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</si>
  <si>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</si>
  <si>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</si>
  <si>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</si>
  <si>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</si>
  <si>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</si>
  <si>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</si>
  <si>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</si>
  <si>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</si>
  <si>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</si>
  <si>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</si>
  <si>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</si>
  <si>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</si>
  <si>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</si>
  <si>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</si>
  <si>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</si>
  <si>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</si>
  <si>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</si>
  <si>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</si>
  <si>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</si>
  <si>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</si>
  <si>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</si>
  <si>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</si>
  <si>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</si>
  <si>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</si>
  <si>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</si>
  <si>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</si>
  <si>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</si>
  <si>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</si>
  <si>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</si>
  <si>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</si>
  <si>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</si>
  <si>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</si>
  <si>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</si>
  <si>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</si>
  <si>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</si>
  <si>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</si>
  <si>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</si>
  <si>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</si>
  <si>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</si>
  <si>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</si>
  <si>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</si>
  <si>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</si>
  <si>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</si>
  <si>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</si>
  <si>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</si>
  <si>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</si>
  <si>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</si>
  <si>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</si>
  <si>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</si>
  <si>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</si>
  <si>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GOBIERNO</t>
  </si>
  <si>
    <t>JUSTICIA</t>
  </si>
  <si>
    <t>DERECHOS HUMANOS</t>
  </si>
  <si>
    <t>Formación y especialización para la igualdad de género</t>
  </si>
  <si>
    <t>Dirección de Finanzas</t>
  </si>
  <si>
    <t>ASUNTOS DE ORDEN PUBLICO Y DE SEGURIDAD INTERIOR</t>
  </si>
  <si>
    <t>PROTECCIÓN CIVIL</t>
  </si>
  <si>
    <t>Gestión Integral de Riesgo en Materia de Protección Civil.</t>
  </si>
  <si>
    <t>Capacitación y Sensibilización en Derechos Humanos</t>
  </si>
  <si>
    <t>DESARROLLO SOCIAL</t>
  </si>
  <si>
    <t>VIVIENDA Y SERVICIOS A LA COMUNIDAD</t>
  </si>
  <si>
    <t>VIVIENDA</t>
  </si>
  <si>
    <t>Acciones de Mejoramiento de Vivienda</t>
  </si>
  <si>
    <t>Programa de Mejoramiento de Vivienda</t>
  </si>
  <si>
    <t>Acciones para el desarrollo de Vivienda en Conjunto</t>
  </si>
  <si>
    <t>Programa de Vivienda en conjunto</t>
  </si>
  <si>
    <t>Programa de Población en situación de calle</t>
  </si>
  <si>
    <t>http://187.237.242.163/portal/transparencia/ut/123/II/DF/2018/A123Fr02D_2T/A18772_0000622.pdf</t>
  </si>
  <si>
    <t>http://187.237.242.163/portal/transparencia/ut/123/II/DF/2018/A123Fr02D_2T/nota_informativa.pdf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</si>
</sst>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0" fontId="4" fillId="0" borderId="0" xfId="1"/>
    <xf numFmtId="0" fontId="0" fillId="0" borderId="0" xfId="0"/>
    <xf numFmtId="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3/II/DF/2018/A123Fr02D_2T/nota_informativa.pdf" TargetMode="External"/><Relationship Id="rId2" Type="http://schemas.openxmlformats.org/officeDocument/2006/relationships/hyperlink" Target="http://187.237.242.163/portal/transparencia/ut/123/II/DF/2018/A123Fr02D_2T/A18772_0000622.pdf" TargetMode="External"/><Relationship Id="rId1" Type="http://schemas.openxmlformats.org/officeDocument/2006/relationships/hyperlink" Target="http://187.237.242.163/portal/transparencia/ut/123/II/DF/2018/A123Fr02D_2T/A18772_00006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237.242.163/portal/transparencia/ut/123/II/DF/2018/A123Fr02D_2T/nota_informativ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43191</v>
      </c>
      <c r="C8" s="4">
        <v>43281</v>
      </c>
      <c r="D8" s="6">
        <f>58824-29412</f>
        <v>29412</v>
      </c>
      <c r="E8" t="s">
        <v>57</v>
      </c>
      <c r="F8" t="s">
        <v>58</v>
      </c>
      <c r="G8" t="s">
        <v>59</v>
      </c>
      <c r="H8" t="s">
        <v>60</v>
      </c>
      <c r="I8" s="6">
        <v>0</v>
      </c>
      <c r="J8" s="3" t="s">
        <v>57</v>
      </c>
      <c r="K8" s="3" t="s">
        <v>58</v>
      </c>
      <c r="L8" s="3" t="s">
        <v>59</v>
      </c>
      <c r="M8" s="3" t="s">
        <v>60</v>
      </c>
      <c r="N8">
        <v>1</v>
      </c>
      <c r="O8" s="7" t="s">
        <v>74</v>
      </c>
      <c r="P8" t="s">
        <v>61</v>
      </c>
      <c r="Q8" s="4">
        <v>43296</v>
      </c>
      <c r="R8" s="4">
        <v>43281</v>
      </c>
      <c r="S8" s="7" t="s">
        <v>75</v>
      </c>
    </row>
    <row r="9" spans="1:19" s="3" customFormat="1" x14ac:dyDescent="0.25">
      <c r="A9" s="3">
        <v>2018</v>
      </c>
      <c r="B9" s="4">
        <v>43191</v>
      </c>
      <c r="C9" s="4">
        <v>43281</v>
      </c>
      <c r="D9" s="6">
        <f>137254-68627</f>
        <v>68627</v>
      </c>
      <c r="E9" s="3" t="s">
        <v>57</v>
      </c>
      <c r="F9" s="3" t="s">
        <v>58</v>
      </c>
      <c r="G9" s="3" t="s">
        <v>59</v>
      </c>
      <c r="H9" s="3" t="s">
        <v>65</v>
      </c>
      <c r="I9" s="6">
        <v>0</v>
      </c>
      <c r="J9" s="3" t="s">
        <v>57</v>
      </c>
      <c r="K9" s="3" t="s">
        <v>58</v>
      </c>
      <c r="L9" s="3" t="s">
        <v>59</v>
      </c>
      <c r="M9" s="3" t="s">
        <v>65</v>
      </c>
      <c r="N9" s="3">
        <v>2</v>
      </c>
      <c r="O9" s="7" t="s">
        <v>74</v>
      </c>
      <c r="P9" s="3" t="s">
        <v>61</v>
      </c>
      <c r="Q9" s="4">
        <v>43296</v>
      </c>
      <c r="R9" s="4">
        <v>43281</v>
      </c>
      <c r="S9" s="7" t="s">
        <v>75</v>
      </c>
    </row>
    <row r="10" spans="1:19" x14ac:dyDescent="0.25">
      <c r="A10">
        <v>2018</v>
      </c>
      <c r="B10" s="4">
        <v>43191</v>
      </c>
      <c r="C10" s="4">
        <v>43281</v>
      </c>
      <c r="D10" s="6">
        <f>137254-68627</f>
        <v>68627</v>
      </c>
      <c r="E10" s="3" t="s">
        <v>57</v>
      </c>
      <c r="F10" s="3" t="s">
        <v>62</v>
      </c>
      <c r="G10" t="s">
        <v>63</v>
      </c>
      <c r="H10" t="s">
        <v>64</v>
      </c>
      <c r="I10" s="6">
        <v>0</v>
      </c>
      <c r="J10" s="3" t="s">
        <v>57</v>
      </c>
      <c r="K10" s="3" t="s">
        <v>62</v>
      </c>
      <c r="L10" s="3" t="s">
        <v>63</v>
      </c>
      <c r="M10" s="3" t="s">
        <v>64</v>
      </c>
      <c r="N10">
        <v>3</v>
      </c>
      <c r="O10" s="7" t="s">
        <v>74</v>
      </c>
      <c r="P10" s="3" t="s">
        <v>61</v>
      </c>
      <c r="Q10" s="4">
        <v>43296</v>
      </c>
      <c r="R10" s="4">
        <v>43281</v>
      </c>
      <c r="S10" s="7" t="s">
        <v>75</v>
      </c>
    </row>
    <row r="11" spans="1:19" x14ac:dyDescent="0.25">
      <c r="A11">
        <v>2018</v>
      </c>
      <c r="B11" s="4">
        <v>43191</v>
      </c>
      <c r="C11" s="4">
        <v>43281</v>
      </c>
      <c r="D11" s="6">
        <f>355952920-193390038</f>
        <v>162562882</v>
      </c>
      <c r="E11" s="5" t="s">
        <v>66</v>
      </c>
      <c r="F11" s="5" t="s">
        <v>67</v>
      </c>
      <c r="G11" t="s">
        <v>68</v>
      </c>
      <c r="H11" t="s">
        <v>69</v>
      </c>
      <c r="I11" s="6">
        <f>349235290.74-189506921.94</f>
        <v>159728368.80000001</v>
      </c>
      <c r="J11" s="5" t="s">
        <v>66</v>
      </c>
      <c r="K11" s="5" t="s">
        <v>67</v>
      </c>
      <c r="L11" s="3" t="s">
        <v>68</v>
      </c>
      <c r="M11" s="3" t="s">
        <v>69</v>
      </c>
      <c r="N11">
        <v>4</v>
      </c>
      <c r="O11" s="7" t="s">
        <v>74</v>
      </c>
      <c r="P11" s="3" t="s">
        <v>61</v>
      </c>
      <c r="Q11" s="4">
        <v>43296</v>
      </c>
      <c r="R11" s="4">
        <v>43281</v>
      </c>
      <c r="S11" s="7" t="s">
        <v>75</v>
      </c>
    </row>
    <row r="12" spans="1:19" x14ac:dyDescent="0.25">
      <c r="A12" s="3">
        <v>2018</v>
      </c>
      <c r="B12" s="4">
        <v>43191</v>
      </c>
      <c r="C12" s="4">
        <v>43281</v>
      </c>
      <c r="D12" s="6">
        <f>480379802.21-190369075</f>
        <v>290010727.20999998</v>
      </c>
      <c r="E12" s="5" t="s">
        <v>66</v>
      </c>
      <c r="F12" s="5" t="s">
        <v>67</v>
      </c>
      <c r="G12" s="3" t="s">
        <v>68</v>
      </c>
      <c r="H12" t="s">
        <v>70</v>
      </c>
      <c r="I12" s="6">
        <f>427844559.77-181900890.26</f>
        <v>245943669.50999999</v>
      </c>
      <c r="J12" s="5" t="s">
        <v>66</v>
      </c>
      <c r="K12" s="5" t="s">
        <v>67</v>
      </c>
      <c r="L12" s="3" t="s">
        <v>68</v>
      </c>
      <c r="M12" s="3" t="s">
        <v>70</v>
      </c>
      <c r="N12">
        <v>5</v>
      </c>
      <c r="O12" s="7" t="s">
        <v>74</v>
      </c>
      <c r="P12" s="3" t="s">
        <v>61</v>
      </c>
      <c r="Q12" s="4">
        <v>43296</v>
      </c>
      <c r="R12" s="4">
        <v>43281</v>
      </c>
      <c r="S12" s="7" t="s">
        <v>75</v>
      </c>
    </row>
    <row r="13" spans="1:19" x14ac:dyDescent="0.25">
      <c r="A13" s="3">
        <v>2018</v>
      </c>
      <c r="B13" s="4">
        <v>43191</v>
      </c>
      <c r="C13" s="4">
        <v>43281</v>
      </c>
      <c r="D13" s="6">
        <f>916104166-337214601</f>
        <v>578889565</v>
      </c>
      <c r="E13" s="5" t="s">
        <v>66</v>
      </c>
      <c r="F13" s="5" t="s">
        <v>67</v>
      </c>
      <c r="G13" s="3" t="s">
        <v>68</v>
      </c>
      <c r="H13" t="s">
        <v>71</v>
      </c>
      <c r="I13" s="6">
        <f>895161125.27-313352027.76</f>
        <v>581809097.50999999</v>
      </c>
      <c r="J13" s="5" t="s">
        <v>66</v>
      </c>
      <c r="K13" s="5" t="s">
        <v>67</v>
      </c>
      <c r="L13" s="3" t="s">
        <v>68</v>
      </c>
      <c r="M13" s="3" t="s">
        <v>71</v>
      </c>
      <c r="N13">
        <v>6</v>
      </c>
      <c r="O13" s="7" t="s">
        <v>74</v>
      </c>
      <c r="P13" s="3" t="s">
        <v>61</v>
      </c>
      <c r="Q13" s="4">
        <v>43296</v>
      </c>
      <c r="R13" s="4">
        <v>43281</v>
      </c>
      <c r="S13" s="7" t="s">
        <v>75</v>
      </c>
    </row>
    <row r="14" spans="1:19" x14ac:dyDescent="0.25">
      <c r="A14" s="3">
        <v>2018</v>
      </c>
      <c r="B14" s="4">
        <v>43191</v>
      </c>
      <c r="C14" s="4">
        <v>43281</v>
      </c>
      <c r="D14" s="6">
        <f>1029823990.79-579477019</f>
        <v>450346971.78999996</v>
      </c>
      <c r="E14" s="5" t="s">
        <v>66</v>
      </c>
      <c r="F14" s="5" t="s">
        <v>67</v>
      </c>
      <c r="G14" s="3" t="s">
        <v>68</v>
      </c>
      <c r="H14" t="s">
        <v>72</v>
      </c>
      <c r="I14" s="6">
        <f>995493340.58-535940131.95</f>
        <v>459553208.63000005</v>
      </c>
      <c r="J14" s="5" t="s">
        <v>66</v>
      </c>
      <c r="K14" s="5" t="s">
        <v>67</v>
      </c>
      <c r="L14" s="3" t="s">
        <v>68</v>
      </c>
      <c r="M14" s="3" t="s">
        <v>72</v>
      </c>
      <c r="N14">
        <v>7</v>
      </c>
      <c r="O14" s="7" t="s">
        <v>74</v>
      </c>
      <c r="P14" s="3" t="s">
        <v>61</v>
      </c>
      <c r="Q14" s="4">
        <v>43296</v>
      </c>
      <c r="R14" s="4">
        <v>43281</v>
      </c>
      <c r="S14" s="7" t="s">
        <v>75</v>
      </c>
    </row>
    <row r="15" spans="1:19" x14ac:dyDescent="0.25">
      <c r="A15">
        <v>2018</v>
      </c>
      <c r="B15" s="4">
        <v>43191</v>
      </c>
      <c r="C15" s="4">
        <v>43281</v>
      </c>
      <c r="D15" s="6">
        <f>15999996-7999998</f>
        <v>7999998</v>
      </c>
      <c r="E15" s="5" t="s">
        <v>66</v>
      </c>
      <c r="F15" s="5" t="s">
        <v>67</v>
      </c>
      <c r="G15" s="3" t="s">
        <v>68</v>
      </c>
      <c r="H15" t="s">
        <v>73</v>
      </c>
      <c r="I15" s="6">
        <f>15999996-7999998</f>
        <v>7999998</v>
      </c>
      <c r="J15" s="5" t="s">
        <v>66</v>
      </c>
      <c r="K15" s="5" t="s">
        <v>67</v>
      </c>
      <c r="L15" s="3" t="s">
        <v>68</v>
      </c>
      <c r="M15" s="3" t="s">
        <v>73</v>
      </c>
      <c r="N15">
        <v>8</v>
      </c>
      <c r="O15" s="7" t="s">
        <v>74</v>
      </c>
      <c r="P15" s="3" t="s">
        <v>61</v>
      </c>
      <c r="Q15" s="4">
        <v>43296</v>
      </c>
      <c r="R15" s="4">
        <v>43281</v>
      </c>
      <c r="S15" s="7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:O15" r:id="rId2" display="http://187.237.242.163/portal/transparencia/ut/123/II/DF/2018/A123Fr02D_2T/A18772_0000622.pdf"/>
    <hyperlink ref="S8" r:id="rId3"/>
    <hyperlink ref="S9:S15" r:id="rId4" display="http://187.237.242.163/portal/transparencia/ut/123/II/DF/2018/A123Fr02D_2T/nota_informativ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 s="10">
        <v>3000</v>
      </c>
      <c r="C4" s="9">
        <v>0</v>
      </c>
    </row>
    <row r="5" spans="1:3" x14ac:dyDescent="0.25">
      <c r="A5">
        <v>2</v>
      </c>
      <c r="B5" s="10">
        <v>3000</v>
      </c>
      <c r="C5" s="9">
        <v>0</v>
      </c>
    </row>
    <row r="6" spans="1:3" x14ac:dyDescent="0.25">
      <c r="A6">
        <v>3</v>
      </c>
      <c r="B6" s="10">
        <v>3000</v>
      </c>
      <c r="C6" s="9">
        <v>0</v>
      </c>
    </row>
    <row r="7" spans="1:3" x14ac:dyDescent="0.25">
      <c r="A7">
        <v>4</v>
      </c>
      <c r="B7" s="10">
        <v>1000</v>
      </c>
      <c r="C7" s="9">
        <v>3442506.06</v>
      </c>
    </row>
    <row r="8" spans="1:3" s="8" customFormat="1" x14ac:dyDescent="0.25">
      <c r="A8" s="8">
        <v>4</v>
      </c>
      <c r="B8" s="5">
        <v>2000</v>
      </c>
      <c r="C8" s="9">
        <v>662491.52</v>
      </c>
    </row>
    <row r="9" spans="1:3" s="8" customFormat="1" x14ac:dyDescent="0.25">
      <c r="A9" s="8">
        <v>4</v>
      </c>
      <c r="B9" s="5">
        <v>3000</v>
      </c>
      <c r="C9" s="9">
        <v>4035347.620000001</v>
      </c>
    </row>
    <row r="10" spans="1:3" s="8" customFormat="1" x14ac:dyDescent="0.25">
      <c r="A10" s="8">
        <v>4</v>
      </c>
      <c r="B10" s="5">
        <v>5000</v>
      </c>
      <c r="C10" s="9">
        <v>1588023.6</v>
      </c>
    </row>
    <row r="11" spans="1:3" s="8" customFormat="1" x14ac:dyDescent="0.25">
      <c r="A11" s="8">
        <v>4</v>
      </c>
      <c r="B11" s="5">
        <v>7000</v>
      </c>
      <c r="C11" s="9">
        <v>150000000</v>
      </c>
    </row>
    <row r="12" spans="1:3" x14ac:dyDescent="0.25">
      <c r="A12" s="3">
        <v>5</v>
      </c>
      <c r="B12" s="10">
        <v>1000</v>
      </c>
      <c r="C12" s="9">
        <v>15922445.790000001</v>
      </c>
    </row>
    <row r="13" spans="1:3" s="3" customFormat="1" x14ac:dyDescent="0.25">
      <c r="A13" s="3">
        <v>5</v>
      </c>
      <c r="B13" s="10">
        <v>3000</v>
      </c>
      <c r="C13" s="9">
        <v>4658061</v>
      </c>
    </row>
    <row r="14" spans="1:3" s="3" customFormat="1" x14ac:dyDescent="0.25">
      <c r="A14" s="3">
        <v>5</v>
      </c>
      <c r="B14" s="10">
        <v>4000</v>
      </c>
      <c r="C14" s="9">
        <v>7237140.1500000004</v>
      </c>
    </row>
    <row r="15" spans="1:3" s="3" customFormat="1" x14ac:dyDescent="0.25">
      <c r="A15" s="3">
        <v>5</v>
      </c>
      <c r="B15" s="10">
        <v>7000</v>
      </c>
      <c r="C15" s="9">
        <v>218126022.56999999</v>
      </c>
    </row>
    <row r="16" spans="1:3" x14ac:dyDescent="0.25">
      <c r="A16" s="3">
        <v>6</v>
      </c>
      <c r="B16" s="10">
        <v>1000</v>
      </c>
      <c r="C16" s="9">
        <v>4974119.8400000008</v>
      </c>
    </row>
    <row r="17" spans="1:3" s="3" customFormat="1" x14ac:dyDescent="0.25">
      <c r="A17" s="3">
        <v>6</v>
      </c>
      <c r="B17" s="10">
        <v>2000</v>
      </c>
      <c r="C17" s="9">
        <v>36905.440000000002</v>
      </c>
    </row>
    <row r="18" spans="1:3" s="3" customFormat="1" x14ac:dyDescent="0.25">
      <c r="A18" s="3">
        <v>6</v>
      </c>
      <c r="B18" s="10">
        <v>3000</v>
      </c>
      <c r="C18" s="9">
        <v>26742072.230000004</v>
      </c>
    </row>
    <row r="19" spans="1:3" s="3" customFormat="1" x14ac:dyDescent="0.25">
      <c r="A19" s="3">
        <v>6</v>
      </c>
      <c r="B19" s="10">
        <v>4000</v>
      </c>
      <c r="C19" s="9">
        <v>56000</v>
      </c>
    </row>
    <row r="20" spans="1:3" s="3" customFormat="1" x14ac:dyDescent="0.25">
      <c r="A20" s="3">
        <v>6</v>
      </c>
      <c r="B20" s="10">
        <v>5000</v>
      </c>
      <c r="C20" s="9">
        <v>0</v>
      </c>
    </row>
    <row r="21" spans="1:3" s="3" customFormat="1" x14ac:dyDescent="0.25">
      <c r="A21" s="3">
        <v>6</v>
      </c>
      <c r="B21" s="10">
        <v>7000</v>
      </c>
      <c r="C21" s="9">
        <v>550000000</v>
      </c>
    </row>
    <row r="22" spans="1:3" x14ac:dyDescent="0.25">
      <c r="A22" s="3">
        <v>7</v>
      </c>
      <c r="B22" s="10">
        <v>1000</v>
      </c>
      <c r="C22" s="9">
        <v>13506446.769999996</v>
      </c>
    </row>
    <row r="23" spans="1:3" s="3" customFormat="1" x14ac:dyDescent="0.25">
      <c r="A23" s="3">
        <v>7</v>
      </c>
      <c r="B23" s="10">
        <v>3000</v>
      </c>
      <c r="C23" s="9">
        <v>2898348.02</v>
      </c>
    </row>
    <row r="24" spans="1:3" s="3" customFormat="1" x14ac:dyDescent="0.25">
      <c r="A24" s="3">
        <v>7</v>
      </c>
      <c r="B24" s="10">
        <v>4000</v>
      </c>
      <c r="C24" s="9">
        <v>115060302.63999999</v>
      </c>
    </row>
    <row r="25" spans="1:3" s="3" customFormat="1" x14ac:dyDescent="0.25">
      <c r="A25" s="3">
        <v>7</v>
      </c>
      <c r="B25" s="10">
        <v>5000</v>
      </c>
      <c r="C25" s="9">
        <v>55673207.650000006</v>
      </c>
    </row>
    <row r="26" spans="1:3" s="3" customFormat="1" x14ac:dyDescent="0.25">
      <c r="A26" s="3">
        <v>7</v>
      </c>
      <c r="B26" s="10">
        <v>7000</v>
      </c>
      <c r="C26" s="9">
        <v>272414903.54999995</v>
      </c>
    </row>
    <row r="27" spans="1:3" x14ac:dyDescent="0.25">
      <c r="A27">
        <v>8</v>
      </c>
      <c r="B27" s="10">
        <v>7000</v>
      </c>
      <c r="C27" s="9">
        <v>7999998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2018-05-05T05:11:30Z</dcterms:created>
  <dcterms:modified xsi:type="dcterms:W3CDTF">2018-08-31T16:37:06Z</dcterms:modified>
</cp:coreProperties>
</file>